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075" windowHeight="1050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<sst xmlns="http://schemas.openxmlformats.org/spreadsheetml/2006/main" count="33" uniqueCount="32">
  <si>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Утверждено на отчетную дату</t>
  </si>
  <si>
    <t>Фактически исполнено на отчетную дату</t>
  </si>
  <si>
    <t>Процент исполнения</t>
  </si>
  <si>
    <t>в том числе по источникам:</t>
  </si>
  <si>
    <t>в том числе по направлениям:</t>
  </si>
  <si>
    <t>3.Остатки прошлых лет - всего</t>
  </si>
  <si>
    <t xml:space="preserve">Отчет об использовании средств дорожного фонда </t>
  </si>
  <si>
    <t>Наименование статей</t>
  </si>
  <si>
    <t>1. Целевые средства областного бюджета (акцизы)</t>
  </si>
  <si>
    <t>2. Собственные</t>
  </si>
  <si>
    <t>2. Расходы-всего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</si>
  <si>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</si>
  <si>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1. Доходы ,всего</t>
  </si>
  <si>
    <t>2. Часть налоговых и неналоговых доходов</t>
  </si>
  <si>
    <t>3. Экономия</t>
  </si>
  <si>
    <t xml:space="preserve"> (тыс.руб.)</t>
  </si>
  <si>
    <t>Акцизы остаток на 01.01.2018.</t>
  </si>
  <si>
    <t>113124,98 руб</t>
  </si>
  <si>
    <t>113,1+1255,1-968,1=400,1</t>
  </si>
  <si>
    <t>Акцизы остаток на 01.10.2018</t>
  </si>
  <si>
    <t>Акцизы остаток на 01.10.2018.</t>
  </si>
  <si>
    <t>1. Текущий ремонт автомобильных дорог общего пользования, в том числе</t>
  </si>
  <si>
    <t>Глава администрации</t>
  </si>
  <si>
    <t>А.Г. Степанов</t>
  </si>
  <si>
    <t>Начальник ФЭО</t>
  </si>
  <si>
    <t>Т.В. Чернышева</t>
  </si>
  <si>
    <t>ул. Исхинская, Подгорная</t>
  </si>
  <si>
    <t>ул. Покровская</t>
  </si>
  <si>
    <t>2. Содержание автомобильных дорог общего пользования, находящихся в муниципальной собственности , и сооружений на них</t>
  </si>
  <si>
    <t>Молодежного муниципального образования на 01.07.2021 года</t>
  </si>
  <si>
    <t>ул. Иванишина</t>
  </si>
  <si>
    <t>Доходы план = 9 891,6 (расходы)-6 292,7(экономия)-1 965,5 (акцизы) = 116,3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</si>
</sst>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66" sqref="A66"/>
    </sheetView>
  </sheetViews>
  <sheetFormatPr defaultColWidth="9.00390625" defaultRowHeight="12.75"/>
  <cols>
    <col min="1" max="1" width="65.625" style="0" customWidth="1"/>
    <col min="2" max="2" width="11.125" style="0" customWidth="1"/>
    <col min="3" max="3" width="12.00390625" style="0" customWidth="1"/>
    <col min="4" max="4" width="11.375" style="0" customWidth="1"/>
  </cols>
  <sheetData>
    <row r="1" spans="1:4" ht="15">
      <c r="A1" s="13" t="s">
        <v>6</v>
      </c>
      <c r="B1" s="13"/>
      <c r="C1" s="13"/>
      <c r="D1" s="13"/>
    </row>
    <row r="2" spans="1:4" ht="15">
      <c r="A2" s="13" t="s">
        <v>29</v>
      </c>
      <c r="B2" s="13"/>
      <c r="C2" s="13"/>
      <c r="D2" s="13"/>
    </row>
    <row r="3" ht="12.75">
      <c r="D3" t="s">
        <v>15</v>
      </c>
    </row>
    <row r="4" spans="1:4" ht="51">
      <c r="A4" s="4" t="s">
        <v>7</v>
      </c>
      <c r="B4" s="5" t="s">
        <v>0</v>
      </c>
      <c r="C4" s="5" t="s">
        <v>1</v>
      </c>
      <c r="D4" s="5" t="s">
        <v>2</v>
      </c>
    </row>
    <row r="5" spans="1:4" ht="12.75">
      <c r="A5" s="6" t="s">
        <v>12</v>
      </c>
      <c r="B5" s="3">
        <f>B7+B8</f>
        <v>3598.9</v>
      </c>
      <c r="C5" s="3">
        <f>C7+C8</f>
        <v>1011.6</v>
      </c>
      <c r="D5" s="3">
        <f>C5/B5*100</f>
        <v>28.108588735446943</v>
      </c>
    </row>
    <row r="6" spans="1:4" ht="12.75">
      <c r="A6" s="2" t="s">
        <v>3</v>
      </c>
      <c r="B6" s="1"/>
      <c r="C6" s="1"/>
      <c r="D6" s="3"/>
    </row>
    <row r="7" spans="1:4" ht="66" customHeight="1">
      <c r="A7" s="2" t="s">
        <v>11</v>
      </c>
      <c r="B7" s="3">
        <v>1965.5</v>
      </c>
      <c r="C7" s="3">
        <v>1011.6</v>
      </c>
      <c r="D7" s="3">
        <f>C7/B7*100</f>
        <v>51.467819893156964</v>
      </c>
    </row>
    <row r="8" spans="1:4" ht="12.75">
      <c r="A8" s="2" t="s">
        <v>13</v>
      </c>
      <c r="B8" s="3">
        <v>1633.4</v>
      </c>
      <c r="C8" s="1"/>
      <c r="D8" s="3">
        <f>C8/B8*100</f>
        <v>0</v>
      </c>
    </row>
    <row r="9" spans="1:4" ht="12.75">
      <c r="A9" s="6" t="s">
        <v>10</v>
      </c>
      <c r="B9" s="3">
        <f>B11+B15</f>
        <v>9891.6</v>
      </c>
      <c r="C9" s="3">
        <f>C11+C15</f>
        <v>1318.1</v>
      </c>
      <c r="D9" s="3">
        <f>C9/B9*100</f>
        <v>13.32544785474544</v>
      </c>
    </row>
    <row r="10" spans="1:4" ht="12.75">
      <c r="A10" s="2" t="s">
        <v>4</v>
      </c>
      <c r="B10" s="1"/>
      <c r="C10" s="1"/>
      <c r="D10" s="3"/>
    </row>
    <row r="11" spans="1:4" ht="27.75" customHeight="1">
      <c r="A11" s="2" t="s">
        <v>21</v>
      </c>
      <c r="B11" s="1">
        <f>B12+B13+B14</f>
        <v>7726.1</v>
      </c>
      <c r="C11" s="1">
        <f>C12+C13</f>
        <v>0</v>
      </c>
      <c r="D11" s="3">
        <f>C11/B11*100</f>
        <v>0</v>
      </c>
    </row>
    <row r="12" spans="1:4" ht="17.25" customHeight="1">
      <c r="A12" s="2" t="s">
        <v>26</v>
      </c>
      <c r="B12" s="1">
        <v>3841.5</v>
      </c>
      <c r="C12" s="1">
        <v>0</v>
      </c>
      <c r="D12" s="3">
        <f>C12/B12*100</f>
        <v>0</v>
      </c>
    </row>
    <row r="13" spans="1:4" ht="17.25" customHeight="1">
      <c r="A13" s="2" t="s">
        <v>27</v>
      </c>
      <c r="B13" s="1">
        <v>2367.8</v>
      </c>
      <c r="C13" s="1">
        <v>0</v>
      </c>
      <c r="D13" s="3">
        <f>C13/B13*100</f>
        <v>0</v>
      </c>
    </row>
    <row r="14" spans="1:4" ht="17.25" customHeight="1">
      <c r="A14" s="2" t="s">
        <v>30</v>
      </c>
      <c r="B14" s="1">
        <v>1516.8</v>
      </c>
      <c r="C14" s="1">
        <v>0</v>
      </c>
      <c r="D14" s="3">
        <f>C14/B14*100</f>
        <v>0</v>
      </c>
    </row>
    <row r="15" spans="1:4" ht="25.5">
      <c r="A15" s="2" t="s">
        <v>28</v>
      </c>
      <c r="B15" s="3">
        <f>1965.5+200</f>
        <v>2165.5</v>
      </c>
      <c r="C15" s="3">
        <f>1118.1+200</f>
        <v>1318.1</v>
      </c>
      <c r="D15" s="3">
        <f>C15/B15*100</f>
        <v>60.86815977834218</v>
      </c>
    </row>
    <row r="16" spans="1:4" ht="12.75" hidden="1">
      <c r="A16" s="8" t="s">
        <v>5</v>
      </c>
      <c r="B16" s="1">
        <v>113.1</v>
      </c>
      <c r="C16" s="1"/>
      <c r="D16" s="3"/>
    </row>
    <row r="17" spans="1:4" ht="12.75" hidden="1">
      <c r="A17" s="7" t="s">
        <v>3</v>
      </c>
      <c r="B17" s="1"/>
      <c r="C17" s="1"/>
      <c r="D17" s="3"/>
    </row>
    <row r="18" spans="1:4" ht="12.75" hidden="1">
      <c r="A18" s="7" t="s">
        <v>8</v>
      </c>
      <c r="B18" s="3">
        <v>113.1</v>
      </c>
      <c r="C18" s="1"/>
      <c r="D18" s="3"/>
    </row>
    <row r="19" spans="1:4" ht="12.75" hidden="1">
      <c r="A19" s="7" t="s">
        <v>9</v>
      </c>
      <c r="B19" s="1"/>
      <c r="C19" s="1"/>
      <c r="D19" s="3"/>
    </row>
    <row r="20" spans="1:4" ht="12.75" hidden="1">
      <c r="A20" s="1" t="s">
        <v>14</v>
      </c>
      <c r="B20" s="1">
        <f>14023.4-11133.1</f>
        <v>2890.2999999999993</v>
      </c>
      <c r="C20" s="1"/>
      <c r="D20" s="1"/>
    </row>
    <row r="22" ht="25.5" hidden="1">
      <c r="A22" s="12" t="s">
        <v>31</v>
      </c>
    </row>
    <row r="23" spans="1:2" ht="12.75" hidden="1">
      <c r="A23" s="10" t="s">
        <v>19</v>
      </c>
      <c r="B23" s="11">
        <v>400.1</v>
      </c>
    </row>
    <row r="24" spans="1:5" ht="12.75" hidden="1">
      <c r="A24" s="9" t="s">
        <v>20</v>
      </c>
      <c r="C24">
        <v>400.1</v>
      </c>
      <c r="D24" s="14"/>
      <c r="E24" s="14"/>
    </row>
    <row r="25" spans="2:3" ht="12.75" hidden="1">
      <c r="B25" s="14" t="s">
        <v>18</v>
      </c>
      <c r="C25" s="14"/>
    </row>
    <row r="26" ht="12.75" hidden="1"/>
    <row r="27" spans="1:3" ht="12.75" hidden="1">
      <c r="A27" s="9" t="s">
        <v>16</v>
      </c>
      <c r="C27">
        <v>113.1</v>
      </c>
    </row>
    <row r="28" ht="12.75" hidden="1">
      <c r="C28" t="s">
        <v>17</v>
      </c>
    </row>
    <row r="29" ht="12.75" hidden="1"/>
    <row r="30" ht="12.75" hidden="1"/>
    <row r="31" ht="12.75" hidden="1"/>
    <row r="32" spans="1:3" ht="12.75" hidden="1">
      <c r="A32" t="s">
        <v>22</v>
      </c>
      <c r="C32" t="s">
        <v>23</v>
      </c>
    </row>
    <row r="33" ht="12.75" hidden="1"/>
    <row r="34" ht="12.75" hidden="1"/>
    <row r="35" spans="1:3" ht="12.75" hidden="1">
      <c r="A35" t="s">
        <v>24</v>
      </c>
      <c r="C35" t="s">
        <v>25</v>
      </c>
    </row>
    <row r="36" ht="12.75" hidden="1"/>
    <row r="37" ht="12.75" hidden="1"/>
  </sheetData>
  <sheetProtection/>
  <mergeCells count="4">
    <mergeCell ref="A1:D1"/>
    <mergeCell ref="A2:D2"/>
    <mergeCell ref="D24:E24"/>
    <mergeCell ref="B25:C25"/>
  </mergeCells>
  <printOptions/>
  <pageMargins left="0.7874015748031497" right="0" top="0.35433070866141736" bottom="0.984251968503937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2021-04-28T06:46:51Z</cp:lastPrinted>
  <dcterms:created xsi:type="dcterms:W3CDTF">2015-09-07T07:12:17Z</dcterms:created>
  <dcterms:modified xsi:type="dcterms:W3CDTF">2021-09-23T02:23:52Z</dcterms:modified>
  <cp:category/>
  <cp:version/>
  <cp:contentType/>
  <cp:contentStatus/>
</cp:coreProperties>
</file>