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075" windowHeight="1056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<sst xmlns="http://schemas.openxmlformats.org/spreadsheetml/2006/main" count="28" uniqueCount="27">
  <si>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</si>
  <si>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</si>
  <si>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</si>
  <si>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</si>
  <si>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</si>
  <si>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</si>
  <si>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</si>
  <si>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</si>
  <si>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Целевые средства областного бюджета (акцизы)</t>
  </si>
  <si>
    <t>2. Собственные</t>
  </si>
  <si>
    <t>2. Расходы-всего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</si>
  <si>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</si>
  <si>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</si>
  <si>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2. Часть налоговых и неналоговых доходов</t>
  </si>
  <si>
    <t>3. Экономия</t>
  </si>
  <si>
    <t xml:space="preserve"> (тыс.руб.)</t>
  </si>
  <si>
    <t>Акцизы остаток на 01.01.2018.</t>
  </si>
  <si>
    <t>113124,98 руб</t>
  </si>
  <si>
    <t>113,1+1255,1-968,1=400,1</t>
  </si>
  <si>
    <t>Акцизы остаток на 01.10.2018.</t>
  </si>
  <si>
    <t>1. Текущий ремонт автомобильных дорог общего пользования, в том числе</t>
  </si>
  <si>
    <t>ул. Приморская</t>
  </si>
  <si>
    <t>ул. Садоводческая</t>
  </si>
  <si>
    <t>проезд Мечтателей</t>
  </si>
  <si>
    <t>2. Проектно-изыскательские работы на капитальный ремонт ул. Исхинская , Подгорная, пер. Ключевой-1</t>
  </si>
  <si>
    <t>3. Содержание автомобильных дорог общего пользования, находящихся в муниципальной собственности , и сооружений на них</t>
  </si>
  <si>
    <t>Молодежного муниципального образования на 01.10.2020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</si>
</sst>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65.625" style="0" customWidth="1"/>
    <col min="2" max="2" width="11.125" style="0" customWidth="1"/>
    <col min="3" max="3" width="12.00390625" style="0" customWidth="1"/>
    <col min="4" max="4" width="11.375" style="0" customWidth="1"/>
  </cols>
  <sheetData>
    <row r="1" spans="1:4" ht="15">
      <c r="A1" s="11" t="s">
        <v>6</v>
      </c>
      <c r="B1" s="11"/>
      <c r="C1" s="11"/>
      <c r="D1" s="11"/>
    </row>
    <row r="2" spans="1:4" ht="15">
      <c r="A2" s="11" t="s">
        <v>26</v>
      </c>
      <c r="B2" s="11"/>
      <c r="C2" s="11"/>
      <c r="D2" s="11"/>
    </row>
    <row r="3" ht="12.75">
      <c r="D3" t="s">
        <v>15</v>
      </c>
    </row>
    <row r="4" spans="1:4" ht="51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12</v>
      </c>
      <c r="B5" s="3">
        <f>B7+B8</f>
        <v>9798.1</v>
      </c>
      <c r="C5" s="3">
        <f>C7+C8</f>
        <v>2153</v>
      </c>
      <c r="D5" s="3">
        <f>C5/B5*100</f>
        <v>21.97364795215399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11</v>
      </c>
      <c r="B7" s="3">
        <v>1983.1</v>
      </c>
      <c r="C7" s="3">
        <v>1284.3</v>
      </c>
      <c r="D7" s="3">
        <f>C7/B7*100</f>
        <v>64.76224093590842</v>
      </c>
    </row>
    <row r="8" spans="1:4" ht="12.75">
      <c r="A8" s="2" t="s">
        <v>13</v>
      </c>
      <c r="B8" s="3">
        <f>8110-295</f>
        <v>7815</v>
      </c>
      <c r="C8" s="1">
        <v>868.7</v>
      </c>
      <c r="D8" s="3">
        <f>C8/B8*100</f>
        <v>11.115802943058222</v>
      </c>
    </row>
    <row r="9" spans="1:4" ht="12.75">
      <c r="A9" s="6" t="s">
        <v>10</v>
      </c>
      <c r="B9" s="3">
        <f>B11+B15+B16</f>
        <v>17160.7</v>
      </c>
      <c r="C9" s="3">
        <f>SUM(C11:C16)</f>
        <v>5716.9</v>
      </c>
      <c r="D9" s="3">
        <f>C9/B9*100</f>
        <v>33.313909106271886</v>
      </c>
    </row>
    <row r="10" spans="1:4" ht="12.75">
      <c r="A10" s="2" t="s">
        <v>4</v>
      </c>
      <c r="B10" s="1"/>
      <c r="C10" s="1"/>
      <c r="D10" s="3"/>
    </row>
    <row r="11" spans="1:4" ht="27.75" customHeight="1">
      <c r="A11" s="2" t="s">
        <v>20</v>
      </c>
      <c r="B11" s="1">
        <f>1154.1+1433.7+2073.2+1120.1-295</f>
        <v>5486.1</v>
      </c>
      <c r="C11" s="1"/>
      <c r="D11" s="3">
        <f>C11/B11*100</f>
        <v>0</v>
      </c>
    </row>
    <row r="12" spans="1:4" ht="17.25" customHeight="1">
      <c r="A12" s="2" t="s">
        <v>21</v>
      </c>
      <c r="B12" s="1">
        <f>1433.7-295</f>
        <v>1138.7</v>
      </c>
      <c r="C12" s="1">
        <v>1060.9</v>
      </c>
      <c r="D12" s="3"/>
    </row>
    <row r="13" spans="1:4" ht="17.25" customHeight="1">
      <c r="A13" s="2" t="s">
        <v>22</v>
      </c>
      <c r="B13" s="1">
        <v>2073.2</v>
      </c>
      <c r="C13" s="3">
        <v>1389</v>
      </c>
      <c r="D13" s="3"/>
    </row>
    <row r="14" spans="1:4" ht="17.25" customHeight="1">
      <c r="A14" s="2" t="s">
        <v>23</v>
      </c>
      <c r="B14" s="1">
        <v>1120.1</v>
      </c>
      <c r="C14" s="1">
        <v>750.5</v>
      </c>
      <c r="D14" s="3"/>
    </row>
    <row r="15" spans="1:4" ht="25.5" customHeight="1">
      <c r="A15" s="2" t="s">
        <v>24</v>
      </c>
      <c r="B15" s="3">
        <v>6840.3</v>
      </c>
      <c r="C15" s="1"/>
      <c r="D15" s="3">
        <f>C15/B15*100</f>
        <v>0</v>
      </c>
    </row>
    <row r="16" spans="1:4" ht="25.5">
      <c r="A16" s="2" t="s">
        <v>25</v>
      </c>
      <c r="B16" s="3">
        <f>4534.3+300</f>
        <v>4834.3</v>
      </c>
      <c r="C16" s="3">
        <v>2516.5</v>
      </c>
      <c r="D16" s="3">
        <f>C16/B16*100</f>
        <v>52.055106220135286</v>
      </c>
    </row>
    <row r="17" spans="1:4" ht="12.75" hidden="1">
      <c r="A17" s="8" t="s">
        <v>5</v>
      </c>
      <c r="B17" s="1">
        <v>113.1</v>
      </c>
      <c r="C17" s="1"/>
      <c r="D17" s="3"/>
    </row>
    <row r="18" spans="1:4" ht="12.75" hidden="1">
      <c r="A18" s="7" t="s">
        <v>3</v>
      </c>
      <c r="B18" s="1"/>
      <c r="C18" s="1"/>
      <c r="D18" s="3"/>
    </row>
    <row r="19" spans="1:4" ht="12.75" hidden="1">
      <c r="A19" s="7" t="s">
        <v>8</v>
      </c>
      <c r="B19" s="3">
        <v>113.1</v>
      </c>
      <c r="C19" s="1"/>
      <c r="D19" s="3"/>
    </row>
    <row r="20" spans="1:4" ht="12.75" hidden="1">
      <c r="A20" s="7" t="s">
        <v>9</v>
      </c>
      <c r="B20" s="1"/>
      <c r="C20" s="1"/>
      <c r="D20" s="3"/>
    </row>
    <row r="21" spans="1:4" ht="12.75" hidden="1">
      <c r="A21" s="1" t="s">
        <v>14</v>
      </c>
      <c r="B21" s="1">
        <f>14023.4-11133.1</f>
        <v>2890.2999999999993</v>
      </c>
      <c r="C21" s="1"/>
      <c r="D21" s="1"/>
    </row>
    <row r="23" spans="1:2" ht="12.75" hidden="1">
      <c r="A23" s="9" t="s">
        <v>19</v>
      </c>
      <c r="B23" s="10">
        <v>400.1</v>
      </c>
    </row>
    <row r="24" spans="3:5" ht="12.75" hidden="1">
      <c r="C24">
        <v>400.1</v>
      </c>
      <c r="D24" s="12"/>
      <c r="E24" s="12"/>
    </row>
    <row r="25" spans="2:3" ht="12.75" hidden="1">
      <c r="B25" s="12" t="s">
        <v>18</v>
      </c>
      <c r="C25" s="12"/>
    </row>
    <row r="26" ht="12.75" hidden="1">
      <c r="A26" s="9" t="s">
        <v>16</v>
      </c>
    </row>
    <row r="27" ht="12.75" hidden="1">
      <c r="C27">
        <v>113.1</v>
      </c>
    </row>
    <row r="28" ht="12.75" hidden="1">
      <c r="C28" t="s">
        <v>17</v>
      </c>
    </row>
  </sheetData>
  <sheetProtection/>
  <mergeCells count="4">
    <mergeCell ref="A1:D1"/>
    <mergeCell ref="A2:D2"/>
    <mergeCell ref="D24:E24"/>
    <mergeCell ref="B25:C25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2018-04-13T01:58:58Z</cp:lastPrinted>
  <dcterms:created xsi:type="dcterms:W3CDTF">2015-09-07T07:12:17Z</dcterms:created>
  <dcterms:modified xsi:type="dcterms:W3CDTF">2020-12-10T06:37:11Z</dcterms:modified>
  <cp:category/>
  <cp:version/>
  <cp:contentType/>
  <cp:contentStatus/>
</cp:coreProperties>
</file>